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5820" windowHeight="3660" activeTab="0"/>
  </bookViews>
  <sheets>
    <sheet name="4_PrzychRozch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<sst xmlns="http://schemas.openxmlformats.org/spreadsheetml/2006/main" count="53" uniqueCount="48">
  <si>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Treść</t>
  </si>
  <si>
    <t>w tym:</t>
  </si>
  <si>
    <t>Przychody ogółem:</t>
  </si>
  <si>
    <t>§ 952</t>
  </si>
  <si>
    <t>§ 957</t>
  </si>
  <si>
    <t>§ 992</t>
  </si>
  <si>
    <t>w złotych</t>
  </si>
  <si>
    <t>§ 963</t>
  </si>
  <si>
    <t>Lp.</t>
  </si>
  <si>
    <t>Klasyfikacja
§</t>
  </si>
  <si>
    <t>Rozchody ogółem:</t>
  </si>
  <si>
    <t>Spłaty otrzymanych krajowych pożyczek i kredytów</t>
  </si>
  <si>
    <t>Spłaty pożyczek otrzymanych na finansowanie zadań realizowanych z udziałem środków pochodzących z budżetu Unii Europejskiej</t>
  </si>
  <si>
    <t xml:space="preserve">Przychody z zaciągniętych pożyczek i kredytów na rynku krajowym </t>
  </si>
  <si>
    <t xml:space="preserve">Wolne środki, o których mowa w art. 217 ust. 2 pkt 6 ustawy </t>
  </si>
  <si>
    <t>§ 950</t>
  </si>
  <si>
    <t>§ 903</t>
  </si>
  <si>
    <t>pożyczka na finansowanie zadań realizowanych z udziałem środków pochodzących z budżetu Unii Europejskiej</t>
  </si>
  <si>
    <t>A</t>
  </si>
  <si>
    <t>A1.</t>
  </si>
  <si>
    <t>A2.</t>
  </si>
  <si>
    <t>B</t>
  </si>
  <si>
    <t>B1.</t>
  </si>
  <si>
    <t>B2.</t>
  </si>
  <si>
    <t>C.</t>
  </si>
  <si>
    <t>NADWYŻKA/DEFICYT (A-B)</t>
  </si>
  <si>
    <t>DOCHODY (A1+A2)</t>
  </si>
  <si>
    <t>WYDATKI B1+B2)</t>
  </si>
  <si>
    <t xml:space="preserve">D1. </t>
  </si>
  <si>
    <t>z tego:</t>
  </si>
  <si>
    <t>D2.</t>
  </si>
  <si>
    <t>D3.</t>
  </si>
  <si>
    <t>Nadwyżki z lat ubiegłych</t>
  </si>
  <si>
    <t>Dochody bieżące</t>
  </si>
  <si>
    <t>Dochody majątkowe</t>
  </si>
  <si>
    <t>Wydatki bieżące</t>
  </si>
  <si>
    <t>Wydatki majątkowe</t>
  </si>
  <si>
    <t>% wykonania (kol.5) w stosunku do planu (kol.4)</t>
  </si>
  <si>
    <t>Załącznik Nr 1 do Informacji</t>
  </si>
  <si>
    <t>DANE DOTYCZĄCE WYKONANIA BUDŻETU GMINY BAKAŁARZEWO</t>
  </si>
  <si>
    <t>ZA 2019 ROK</t>
  </si>
  <si>
    <t>Plan po zmianach na 2019 rok</t>
  </si>
  <si>
    <t>A21.</t>
  </si>
  <si>
    <t>dochody ze sprzedaży majątku</t>
  </si>
  <si>
    <t>C1.</t>
  </si>
  <si>
    <t>Różnica między dochodami bieżącymi                                       a wydatkami bieżącymi (A1-B1)</t>
  </si>
  <si>
    <t xml:space="preserve">Jednocześnie informuję, iż szczegółowe sprawozdanie z wykonania budżetu Gminy Bakałarzewo                                                                                                                                              za 2019 rok                                                                                                                                                                                                                                                                                                            jest opublikowane w Biuletynie Informacji Publicznej Urzędu Gminy Bakałarzewo -                                                                                                               Zarządzenie Nr 146/2020 Wójta Gminy Bakałarzewo z dnia 10 marca 2020 roku. </t>
  </si>
  <si>
    <t>Wykonanie                  na dzień                         31.12.2019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</si>
</sst>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.5"/>
      <name val="Arial"/>
      <family val="2"/>
    </font>
    <font>
      <sz val="8.5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8.5"/>
      <name val="Arial CE"/>
      <family val="0"/>
    </font>
    <font>
      <b/>
      <sz val="8.5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68" fontId="9" fillId="0" borderId="13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168" fontId="10" fillId="0" borderId="10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38.375" style="0" customWidth="1"/>
    <col min="4" max="4" width="10.00390625" style="0" customWidth="1"/>
    <col min="5" max="6" width="13.25390625" style="0" customWidth="1"/>
    <col min="7" max="7" width="7.625" style="0" customWidth="1"/>
  </cols>
  <sheetData>
    <row r="1" spans="5:7" ht="12.75">
      <c r="E1" s="57" t="s">
        <v>38</v>
      </c>
      <c r="F1" s="57"/>
      <c r="G1" s="57"/>
    </row>
    <row r="2" spans="5:7" ht="12.75">
      <c r="E2" s="49"/>
      <c r="F2" s="49"/>
      <c r="G2" s="49"/>
    </row>
    <row r="3" spans="2:7" ht="18.75" customHeight="1">
      <c r="B3" s="62" t="s">
        <v>39</v>
      </c>
      <c r="C3" s="62"/>
      <c r="D3" s="62"/>
      <c r="E3" s="62"/>
      <c r="F3" s="62"/>
      <c r="G3" s="62"/>
    </row>
    <row r="4" spans="2:7" ht="18.75" customHeight="1">
      <c r="B4" s="62" t="s">
        <v>40</v>
      </c>
      <c r="C4" s="62"/>
      <c r="D4" s="62"/>
      <c r="E4" s="62"/>
      <c r="F4" s="62"/>
      <c r="G4" s="62"/>
    </row>
    <row r="5" ht="12.75">
      <c r="G5" s="28" t="s">
        <v>6</v>
      </c>
    </row>
    <row r="6" spans="2:7" ht="12.75" customHeight="1">
      <c r="B6" s="55" t="s">
        <v>8</v>
      </c>
      <c r="C6" s="55" t="s">
        <v>0</v>
      </c>
      <c r="D6" s="56" t="s">
        <v>9</v>
      </c>
      <c r="E6" s="56" t="s">
        <v>41</v>
      </c>
      <c r="F6" s="56" t="s">
        <v>47</v>
      </c>
      <c r="G6" s="61" t="s">
        <v>37</v>
      </c>
    </row>
    <row r="7" spans="2:7" ht="12.75">
      <c r="B7" s="55"/>
      <c r="C7" s="55"/>
      <c r="D7" s="55"/>
      <c r="E7" s="56"/>
      <c r="F7" s="56"/>
      <c r="G7" s="61"/>
    </row>
    <row r="8" spans="2:7" ht="35.25" customHeight="1">
      <c r="B8" s="55"/>
      <c r="C8" s="55"/>
      <c r="D8" s="55"/>
      <c r="E8" s="56"/>
      <c r="F8" s="56"/>
      <c r="G8" s="61"/>
    </row>
    <row r="9" spans="2:7" ht="12.75">
      <c r="B9" s="5">
        <v>1</v>
      </c>
      <c r="C9" s="5">
        <v>2</v>
      </c>
      <c r="D9" s="5">
        <v>3</v>
      </c>
      <c r="E9" s="6">
        <v>4</v>
      </c>
      <c r="F9" s="6">
        <v>5</v>
      </c>
      <c r="G9" s="6">
        <v>6</v>
      </c>
    </row>
    <row r="10" spans="2:7" ht="12.75">
      <c r="B10" s="7" t="s">
        <v>18</v>
      </c>
      <c r="C10" s="3" t="s">
        <v>26</v>
      </c>
      <c r="D10" s="8"/>
      <c r="E10" s="9">
        <f>E11+E12</f>
        <v>15787284.959999999</v>
      </c>
      <c r="F10" s="9">
        <f>F11+F12</f>
        <v>16169410.49</v>
      </c>
      <c r="G10" s="47">
        <f>F10/E10*100</f>
        <v>102.42046387943327</v>
      </c>
    </row>
    <row r="11" spans="2:7" ht="12.75">
      <c r="B11" s="2" t="s">
        <v>19</v>
      </c>
      <c r="C11" s="10" t="s">
        <v>33</v>
      </c>
      <c r="D11" s="2"/>
      <c r="E11" s="1">
        <v>14992517.59</v>
      </c>
      <c r="F11" s="42">
        <v>14781261.07</v>
      </c>
      <c r="G11" s="39">
        <f aca="true" t="shared" si="0" ref="G11:G29">F11/E11*100</f>
        <v>98.59092031253705</v>
      </c>
    </row>
    <row r="12" spans="2:7" ht="12.75">
      <c r="B12" s="11" t="s">
        <v>20</v>
      </c>
      <c r="C12" s="10" t="s">
        <v>34</v>
      </c>
      <c r="D12" s="2"/>
      <c r="E12" s="1">
        <v>794767.37</v>
      </c>
      <c r="F12" s="42">
        <v>1388149.42</v>
      </c>
      <c r="G12" s="39">
        <f t="shared" si="0"/>
        <v>174.6610986306597</v>
      </c>
    </row>
    <row r="13" spans="2:7" ht="12.75">
      <c r="B13" s="11" t="s">
        <v>42</v>
      </c>
      <c r="C13" s="10" t="s">
        <v>43</v>
      </c>
      <c r="D13" s="2"/>
      <c r="E13" s="1">
        <v>310062</v>
      </c>
      <c r="F13" s="42">
        <v>310061.6</v>
      </c>
      <c r="G13" s="39">
        <f t="shared" si="0"/>
        <v>99.99987099354321</v>
      </c>
    </row>
    <row r="14" spans="2:7" ht="12.75">
      <c r="B14" s="12" t="s">
        <v>21</v>
      </c>
      <c r="C14" s="3" t="s">
        <v>27</v>
      </c>
      <c r="D14" s="8"/>
      <c r="E14" s="9">
        <f>E15+E16</f>
        <v>16531643.62</v>
      </c>
      <c r="F14" s="9">
        <f>F15+F16</f>
        <v>15330883.11</v>
      </c>
      <c r="G14" s="47">
        <f t="shared" si="0"/>
        <v>92.73659330190667</v>
      </c>
    </row>
    <row r="15" spans="2:7" ht="12.75">
      <c r="B15" s="2" t="s">
        <v>22</v>
      </c>
      <c r="C15" s="13" t="s">
        <v>35</v>
      </c>
      <c r="D15" s="2"/>
      <c r="E15" s="1">
        <v>14352685.52</v>
      </c>
      <c r="F15" s="42">
        <v>13166844.02</v>
      </c>
      <c r="G15" s="39">
        <f t="shared" si="0"/>
        <v>91.73784238254528</v>
      </c>
    </row>
    <row r="16" spans="2:7" ht="12.75">
      <c r="B16" s="2" t="s">
        <v>23</v>
      </c>
      <c r="C16" s="13" t="s">
        <v>36</v>
      </c>
      <c r="D16" s="2"/>
      <c r="E16" s="1">
        <v>2178958.1</v>
      </c>
      <c r="F16" s="42">
        <v>2164039.09</v>
      </c>
      <c r="G16" s="39">
        <f t="shared" si="0"/>
        <v>99.31531450742443</v>
      </c>
    </row>
    <row r="17" spans="2:7" ht="12.75">
      <c r="B17" s="7" t="s">
        <v>24</v>
      </c>
      <c r="C17" s="14" t="s">
        <v>25</v>
      </c>
      <c r="D17" s="4"/>
      <c r="E17" s="9">
        <f>E10-E14</f>
        <v>-744358.6600000001</v>
      </c>
      <c r="F17" s="9">
        <f>F10-F14</f>
        <v>838527.3800000008</v>
      </c>
      <c r="G17" s="39"/>
    </row>
    <row r="18" spans="2:7" s="51" customFormat="1" ht="24.75" customHeight="1">
      <c r="B18" s="50" t="s">
        <v>44</v>
      </c>
      <c r="C18" s="52" t="s">
        <v>45</v>
      </c>
      <c r="D18" s="25"/>
      <c r="E18" s="31">
        <f>E11-E15</f>
        <v>639832.0700000003</v>
      </c>
      <c r="F18" s="31">
        <f>F11-F15</f>
        <v>1614417.0500000007</v>
      </c>
      <c r="G18" s="39"/>
    </row>
    <row r="19" spans="2:7" ht="12.75">
      <c r="B19" s="15" t="s">
        <v>28</v>
      </c>
      <c r="C19" s="16" t="s">
        <v>2</v>
      </c>
      <c r="D19" s="59"/>
      <c r="E19" s="37">
        <f>E22+E25+E21</f>
        <v>1049210.6600000001</v>
      </c>
      <c r="F19" s="37">
        <f>F22+F25+F21</f>
        <v>1113326.71</v>
      </c>
      <c r="G19" s="48">
        <f t="shared" si="0"/>
        <v>106.11088434804883</v>
      </c>
    </row>
    <row r="20" spans="2:7" ht="12.75">
      <c r="B20" s="18" t="s">
        <v>29</v>
      </c>
      <c r="C20" s="19"/>
      <c r="D20" s="60"/>
      <c r="E20" s="38"/>
      <c r="F20" s="43"/>
      <c r="G20" s="41"/>
    </row>
    <row r="21" spans="2:7" ht="34.5" customHeight="1">
      <c r="B21" s="11" t="s">
        <v>28</v>
      </c>
      <c r="C21" s="20" t="s">
        <v>14</v>
      </c>
      <c r="D21" s="21" t="s">
        <v>15</v>
      </c>
      <c r="E21" s="1">
        <v>304852</v>
      </c>
      <c r="F21" s="45">
        <v>367300</v>
      </c>
      <c r="G21" s="39">
        <f t="shared" si="0"/>
        <v>120.4846942122735</v>
      </c>
    </row>
    <row r="22" spans="2:7" ht="38.25" customHeight="1">
      <c r="B22" s="2" t="s">
        <v>30</v>
      </c>
      <c r="C22" s="22" t="s">
        <v>13</v>
      </c>
      <c r="D22" s="29" t="s">
        <v>3</v>
      </c>
      <c r="E22" s="31">
        <v>0</v>
      </c>
      <c r="F22" s="45">
        <v>0</v>
      </c>
      <c r="G22" s="39"/>
    </row>
    <row r="23" spans="2:7" ht="12.75">
      <c r="B23" s="23"/>
      <c r="C23" s="33" t="s">
        <v>1</v>
      </c>
      <c r="D23" s="36"/>
      <c r="E23" s="35"/>
      <c r="F23" s="44"/>
      <c r="G23" s="40"/>
    </row>
    <row r="24" spans="2:7" ht="42" customHeight="1">
      <c r="B24" s="23"/>
      <c r="C24" s="34" t="s">
        <v>17</v>
      </c>
      <c r="D24" s="30" t="s">
        <v>16</v>
      </c>
      <c r="E24" s="32">
        <v>0</v>
      </c>
      <c r="F24" s="46">
        <v>0</v>
      </c>
      <c r="G24" s="41"/>
    </row>
    <row r="25" spans="2:7" ht="18.75" customHeight="1">
      <c r="B25" s="17" t="s">
        <v>31</v>
      </c>
      <c r="C25" s="25" t="s">
        <v>32</v>
      </c>
      <c r="D25" s="30" t="s">
        <v>4</v>
      </c>
      <c r="E25" s="24">
        <v>744358.66</v>
      </c>
      <c r="F25" s="45">
        <v>746026.71</v>
      </c>
      <c r="G25" s="39">
        <f t="shared" si="0"/>
        <v>100.22409224069482</v>
      </c>
    </row>
    <row r="26" spans="2:7" ht="12.75">
      <c r="B26" s="15" t="s">
        <v>30</v>
      </c>
      <c r="C26" s="16" t="s">
        <v>10</v>
      </c>
      <c r="D26" s="53"/>
      <c r="E26" s="37">
        <f>SUM(E28:E29)</f>
        <v>304852</v>
      </c>
      <c r="F26" s="37">
        <f>SUM(F28:F29)</f>
        <v>304852</v>
      </c>
      <c r="G26" s="48">
        <f t="shared" si="0"/>
        <v>100</v>
      </c>
    </row>
    <row r="27" spans="2:7" ht="12.75">
      <c r="B27" s="18" t="s">
        <v>29</v>
      </c>
      <c r="C27" s="19"/>
      <c r="D27" s="54"/>
      <c r="E27" s="38"/>
      <c r="F27" s="43"/>
      <c r="G27" s="41"/>
    </row>
    <row r="28" spans="2:7" ht="42.75" customHeight="1">
      <c r="B28" s="11" t="s">
        <v>28</v>
      </c>
      <c r="C28" s="26" t="s">
        <v>12</v>
      </c>
      <c r="D28" s="21" t="s">
        <v>7</v>
      </c>
      <c r="E28" s="1">
        <v>0</v>
      </c>
      <c r="F28" s="45">
        <v>0</v>
      </c>
      <c r="G28" s="41"/>
    </row>
    <row r="29" spans="2:7" ht="19.5" customHeight="1">
      <c r="B29" s="2" t="s">
        <v>30</v>
      </c>
      <c r="C29" s="27" t="s">
        <v>11</v>
      </c>
      <c r="D29" s="21" t="s">
        <v>5</v>
      </c>
      <c r="E29" s="1">
        <v>304852</v>
      </c>
      <c r="F29" s="45">
        <v>304852</v>
      </c>
      <c r="G29" s="39">
        <f t="shared" si="0"/>
        <v>100</v>
      </c>
    </row>
    <row r="31" spans="2:7" ht="15.75" customHeight="1">
      <c r="B31" s="58" t="s">
        <v>46</v>
      </c>
      <c r="C31" s="58"/>
      <c r="D31" s="58"/>
      <c r="E31" s="58"/>
      <c r="F31" s="58"/>
      <c r="G31" s="58"/>
    </row>
    <row r="32" spans="2:7" ht="15.75" customHeight="1">
      <c r="B32" s="58"/>
      <c r="C32" s="58"/>
      <c r="D32" s="58"/>
      <c r="E32" s="58"/>
      <c r="F32" s="58"/>
      <c r="G32" s="58"/>
    </row>
    <row r="33" spans="2:7" ht="15.75" customHeight="1">
      <c r="B33" s="58"/>
      <c r="C33" s="58"/>
      <c r="D33" s="58"/>
      <c r="E33" s="58"/>
      <c r="F33" s="58"/>
      <c r="G33" s="58"/>
    </row>
    <row r="34" spans="2:7" ht="15.75" customHeight="1">
      <c r="B34" s="58"/>
      <c r="C34" s="58"/>
      <c r="D34" s="58"/>
      <c r="E34" s="58"/>
      <c r="F34" s="58"/>
      <c r="G34" s="58"/>
    </row>
  </sheetData>
  <sheetProtection/>
  <mergeCells count="12">
    <mergeCell ref="B31:G34"/>
    <mergeCell ref="D19:D20"/>
    <mergeCell ref="F6:F8"/>
    <mergeCell ref="G6:G8"/>
    <mergeCell ref="B3:G3"/>
    <mergeCell ref="B4:G4"/>
    <mergeCell ref="D26:D27"/>
    <mergeCell ref="B6:B8"/>
    <mergeCell ref="C6:C8"/>
    <mergeCell ref="D6:D8"/>
    <mergeCell ref="E6:E8"/>
    <mergeCell ref="E1:G1"/>
  </mergeCells>
  <printOptions/>
  <pageMargins left="0.2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Alicja</cp:lastModifiedBy>
  <cp:lastPrinted>2020-03-31T09:13:38Z</cp:lastPrinted>
  <dcterms:created xsi:type="dcterms:W3CDTF">1998-12-09T13:02:10Z</dcterms:created>
  <dcterms:modified xsi:type="dcterms:W3CDTF">2020-03-31T12:37:52Z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